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6 CUADRO" sheetId="1" r:id="rId1"/>
  </sheets>
  <definedNames>
    <definedName name="_xlnm.Print_Titles" localSheetId="0">'6 CUADRO'!$2:$7</definedName>
  </definedNames>
  <calcPr calcId="125725"/>
</workbook>
</file>

<file path=xl/calcChain.xml><?xml version="1.0" encoding="utf-8"?>
<calcChain xmlns="http://schemas.openxmlformats.org/spreadsheetml/2006/main">
  <c r="D103" i="1"/>
  <c r="E103"/>
  <c r="F102"/>
  <c r="C103"/>
  <c r="F74" l="1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73"/>
  <c r="F9"/>
  <c r="F10"/>
  <c r="F11"/>
  <c r="F12"/>
  <c r="F13"/>
  <c r="F14"/>
  <c r="F15"/>
  <c r="F16"/>
  <c r="F17"/>
  <c r="F18"/>
  <c r="F19"/>
  <c r="F103" s="1"/>
  <c r="F20"/>
  <c r="F21"/>
  <c r="F22"/>
  <c r="F23"/>
  <c r="F24"/>
  <c r="F25"/>
  <c r="F26"/>
  <c r="F27"/>
  <c r="F28"/>
  <c r="F29"/>
  <c r="F30"/>
  <c r="F31"/>
  <c r="F32"/>
  <c r="F33"/>
  <c r="F34"/>
  <c r="F8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42"/>
</calcChain>
</file>

<file path=xl/sharedStrings.xml><?xml version="1.0" encoding="utf-8"?>
<sst xmlns="http://schemas.openxmlformats.org/spreadsheetml/2006/main" count="112" uniqueCount="92">
  <si>
    <t>Gobierno del Estado de Michoacán de Ocampo</t>
  </si>
  <si>
    <t>Modificaciones Presupuestales a Nivel de Unidad Programática Presupuestaria</t>
  </si>
  <si>
    <t xml:space="preserve">( Pesos )                                                       </t>
  </si>
  <si>
    <t>Unidad Programática Presupuestaria</t>
  </si>
  <si>
    <t>Presupuesto de Egresos</t>
  </si>
  <si>
    <t>Aprobado Anual</t>
  </si>
  <si>
    <t>Ampliaciones</t>
  </si>
  <si>
    <t>Reducciones</t>
  </si>
  <si>
    <t>Modificado Anual</t>
  </si>
  <si>
    <t>Poder Legislativo</t>
  </si>
  <si>
    <t>Poder Judicial</t>
  </si>
  <si>
    <t>Ejecutivo del Estado</t>
  </si>
  <si>
    <t>Jefatura de la Oficina del Gobernador</t>
  </si>
  <si>
    <t>Coordinación de Comunicación Social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</si>
  <si>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</si>
  <si>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</si>
  <si>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</si>
  <si>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</si>
  <si>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</si>
  <si>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</si>
  <si>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</si>
  <si>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</si>
  <si>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</si>
  <si>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</si>
  <si>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</si>
  <si>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</si>
  <si>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</si>
  <si>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</si>
  <si>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</si>
  <si>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</si>
  <si>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</si>
  <si>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</si>
  <si>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</si>
  <si>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</si>
  <si>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</si>
  <si>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</si>
  <si>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</si>
  <si>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</si>
  <si>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</si>
  <si>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</si>
  <si>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</si>
  <si>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</si>
  <si>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</si>
  <si>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</si>
  <si>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</si>
  <si>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</si>
  <si>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</si>
  <si>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</si>
  <si>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</si>
  <si>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</si>
  <si>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</si>
  <si>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</si>
  <si>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</si>
  <si>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</si>
  <si>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</si>
  <si>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</si>
  <si>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</si>
  <si>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</si>
  <si>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</si>
  <si>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</si>
  <si>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 xml:space="preserve">Tribunal de Conciliación y Arbitraje en el Estado </t>
  </si>
  <si>
    <t>Comisión Estatal de Arbitraje Médico del Estado de Michoacán</t>
  </si>
  <si>
    <t>Junta Local de Conciliación y Arbitraje del Estado</t>
  </si>
  <si>
    <t>Junta de Asistencia Privada del Gobierno del Estado de Michoacán de Ocampo</t>
  </si>
  <si>
    <t>Comisión Estatal de los Derechos Humanos de Michoacán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</si>
  <si>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</si>
  <si>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</si>
  <si>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</si>
  <si>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</si>
  <si>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</si>
  <si>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</si>
  <si>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</si>
  <si>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 xml:space="preserve">Instituto de Defensoría Pública del Estado de Michoacán 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</si>
  <si>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</si>
  <si>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</si>
  <si>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</si>
  <si>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</si>
  <si>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</si>
  <si>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</si>
  <si>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</si>
  <si>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</si>
  <si>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</si>
  <si>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</si>
  <si>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</si>
  <si>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</t>
  </si>
  <si>
    <t>Secretaría Ejecutiva del Sistema Estatal Anticorrupción</t>
  </si>
  <si>
    <t>Total del Gasto</t>
  </si>
  <si>
    <t>Comisión Coordinadora del Transporte Público</t>
  </si>
  <si>
    <t>Casa del Adulto Mayor</t>
  </si>
  <si>
    <t>Fiscalía General del Estado de Michoacán</t>
  </si>
  <si>
    <t>Del 1° de enero al 30 de junio de 2019</t>
  </si>
  <si>
    <t>Secretaría de Desarrollo Rural y Agroalimentario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</si>
</sst>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40">
    <xf numFmtId="0" fontId="0" fillId="0" borderId="0" xfId="0"/>
    <xf numFmtId="0" fontId="0" fillId="2" borderId="0" xfId="0" applyFill="1" applyAlignment="1">
      <alignment horizontal="justify" wrapText="1"/>
    </xf>
    <xf numFmtId="0" fontId="0" fillId="0" borderId="0" xfId="0" applyFill="1" applyAlignment="1">
      <alignment horizontal="justify" wrapText="1"/>
    </xf>
    <xf numFmtId="0" fontId="0" fillId="0" borderId="0" xfId="0" applyAlignment="1">
      <alignment horizontal="justify" wrapText="1"/>
    </xf>
    <xf numFmtId="37" fontId="2" fillId="0" borderId="0" xfId="0" applyNumberFormat="1" applyFont="1" applyFill="1" applyBorder="1" applyAlignment="1">
      <alignment horizontal="center" wrapText="1"/>
    </xf>
    <xf numFmtId="37" fontId="3" fillId="0" borderId="0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justify" wrapText="1"/>
    </xf>
    <xf numFmtId="4" fontId="6" fillId="5" borderId="2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wrapText="1"/>
    </xf>
    <xf numFmtId="3" fontId="4" fillId="5" borderId="8" xfId="1" applyNumberFormat="1" applyFont="1" applyFill="1" applyBorder="1" applyAlignment="1">
      <alignment horizontal="justify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justify" wrapText="1"/>
    </xf>
    <xf numFmtId="0" fontId="0" fillId="0" borderId="0" xfId="0" applyFont="1" applyAlignment="1">
      <alignment horizontal="justify" wrapText="1"/>
    </xf>
    <xf numFmtId="3" fontId="4" fillId="2" borderId="9" xfId="1" applyNumberFormat="1" applyFont="1" applyFill="1" applyBorder="1" applyAlignment="1">
      <alignment horizontal="justify" wrapText="1"/>
    </xf>
    <xf numFmtId="4" fontId="6" fillId="2" borderId="9" xfId="0" applyNumberFormat="1" applyFont="1" applyFill="1" applyBorder="1" applyAlignment="1">
      <alignment horizontal="right" wrapText="1"/>
    </xf>
    <xf numFmtId="4" fontId="6" fillId="2" borderId="9" xfId="0" applyNumberFormat="1" applyFont="1" applyFill="1" applyBorder="1" applyAlignment="1">
      <alignment horizontal="right" vertical="center" wrapText="1"/>
    </xf>
    <xf numFmtId="3" fontId="4" fillId="5" borderId="8" xfId="1" applyNumberFormat="1" applyFont="1" applyFill="1" applyBorder="1" applyAlignment="1">
      <alignment horizontal="left" vertical="center" wrapText="1"/>
    </xf>
    <xf numFmtId="4" fontId="6" fillId="5" borderId="8" xfId="0" applyNumberFormat="1" applyFont="1" applyFill="1" applyBorder="1" applyAlignment="1">
      <alignment vertical="center" wrapText="1"/>
    </xf>
    <xf numFmtId="3" fontId="4" fillId="5" borderId="8" xfId="2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3" fontId="4" fillId="5" borderId="6" xfId="2" applyNumberFormat="1" applyFont="1" applyFill="1" applyBorder="1" applyAlignment="1">
      <alignment vertical="center" wrapText="1"/>
    </xf>
    <xf numFmtId="37" fontId="8" fillId="6" borderId="7" xfId="0" applyNumberFormat="1" applyFont="1" applyFill="1" applyBorder="1" applyAlignment="1">
      <alignment horizontal="left" vertical="center" wrapText="1"/>
    </xf>
    <xf numFmtId="4" fontId="9" fillId="6" borderId="7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justify" wrapText="1"/>
    </xf>
    <xf numFmtId="164" fontId="0" fillId="0" borderId="0" xfId="0" applyNumberFormat="1" applyAlignment="1">
      <alignment horizontal="justify" wrapText="1"/>
    </xf>
    <xf numFmtId="4" fontId="0" fillId="0" borderId="0" xfId="0" applyNumberFormat="1" applyAlignment="1">
      <alignment horizontal="justify" wrapText="1"/>
    </xf>
    <xf numFmtId="4" fontId="6" fillId="5" borderId="6" xfId="0" applyNumberFormat="1" applyFont="1" applyFill="1" applyBorder="1" applyAlignment="1">
      <alignment horizontal="right" vertical="center" wrapText="1"/>
    </xf>
    <xf numFmtId="37" fontId="2" fillId="2" borderId="0" xfId="0" applyNumberFormat="1" applyFont="1" applyFill="1" applyBorder="1" applyAlignment="1">
      <alignment horizontal="center" wrapText="1"/>
    </xf>
    <xf numFmtId="37" fontId="3" fillId="3" borderId="0" xfId="0" applyNumberFormat="1" applyFont="1" applyFill="1" applyBorder="1" applyAlignment="1" applyProtection="1">
      <alignment horizontal="center" wrapText="1"/>
    </xf>
    <xf numFmtId="37" fontId="4" fillId="3" borderId="1" xfId="0" applyNumberFormat="1" applyFont="1" applyFill="1" applyBorder="1" applyAlignment="1" applyProtection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</cellXfs>
  <cellStyles count="6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1:I109"/>
  <sheetViews>
    <sheetView showGridLines="0" tabSelected="1" topLeftCell="A94" zoomScale="130" zoomScaleNormal="130" workbookViewId="0">
      <selection activeCell="C103" sqref="C103"/>
    </sheetView>
  </sheetViews>
  <sheetFormatPr baseColWidth="10" defaultRowHeight="15"/>
  <cols>
    <col min="1" max="1" width="3.42578125" style="3" customWidth="1"/>
    <col min="2" max="2" width="37" style="3" customWidth="1"/>
    <col min="3" max="3" width="15" style="3" customWidth="1"/>
    <col min="4" max="4" width="13.85546875" style="3" bestFit="1" customWidth="1"/>
    <col min="5" max="5" width="15.28515625" style="3" bestFit="1" customWidth="1"/>
    <col min="6" max="6" width="14.42578125" style="3" bestFit="1" customWidth="1"/>
    <col min="7" max="7" width="3" style="2" customWidth="1"/>
    <col min="8" max="8" width="12.7109375" style="3" bestFit="1" customWidth="1"/>
    <col min="9" max="16384" width="11.42578125" style="3"/>
  </cols>
  <sheetData>
    <row r="1" spans="2:9" ht="11.25" customHeight="1">
      <c r="B1" s="1"/>
      <c r="C1" s="1"/>
      <c r="D1" s="1"/>
      <c r="E1" s="1"/>
      <c r="F1" s="1"/>
    </row>
    <row r="2" spans="2:9" ht="18" customHeight="1">
      <c r="B2" s="30" t="s">
        <v>0</v>
      </c>
      <c r="C2" s="30"/>
      <c r="D2" s="30"/>
      <c r="E2" s="30"/>
      <c r="F2" s="30"/>
      <c r="G2" s="4"/>
    </row>
    <row r="3" spans="2:9" ht="15" customHeight="1">
      <c r="B3" s="31" t="s">
        <v>1</v>
      </c>
      <c r="C3" s="31"/>
      <c r="D3" s="31"/>
      <c r="E3" s="31"/>
      <c r="F3" s="31"/>
      <c r="G3" s="5"/>
    </row>
    <row r="4" spans="2:9" ht="15" customHeight="1">
      <c r="B4" s="31" t="s">
        <v>90</v>
      </c>
      <c r="C4" s="31"/>
      <c r="D4" s="31"/>
      <c r="E4" s="31"/>
      <c r="F4" s="31"/>
      <c r="G4" s="5"/>
    </row>
    <row r="5" spans="2:9">
      <c r="B5" s="32" t="s">
        <v>2</v>
      </c>
      <c r="C5" s="32"/>
      <c r="D5" s="32"/>
      <c r="E5" s="32"/>
      <c r="F5" s="32"/>
      <c r="G5" s="6"/>
    </row>
    <row r="6" spans="2:9">
      <c r="B6" s="33" t="s">
        <v>3</v>
      </c>
      <c r="C6" s="35" t="s">
        <v>4</v>
      </c>
      <c r="D6" s="36"/>
      <c r="E6" s="36"/>
      <c r="F6" s="37"/>
      <c r="G6" s="7"/>
    </row>
    <row r="7" spans="2:9">
      <c r="B7" s="34"/>
      <c r="C7" s="8" t="s">
        <v>5</v>
      </c>
      <c r="D7" s="8" t="s">
        <v>6</v>
      </c>
      <c r="E7" s="8" t="s">
        <v>7</v>
      </c>
      <c r="F7" s="8" t="s">
        <v>8</v>
      </c>
      <c r="G7" s="7"/>
    </row>
    <row r="8" spans="2:9">
      <c r="B8" s="9" t="s">
        <v>9</v>
      </c>
      <c r="C8" s="10">
        <v>923814303</v>
      </c>
      <c r="D8" s="10">
        <v>0</v>
      </c>
      <c r="E8" s="10">
        <v>0</v>
      </c>
      <c r="F8" s="10">
        <f>C8+D8-E8</f>
        <v>923814303</v>
      </c>
      <c r="G8" s="11"/>
      <c r="I8" s="28"/>
    </row>
    <row r="9" spans="2:9" s="15" customFormat="1">
      <c r="B9" s="12" t="s">
        <v>10</v>
      </c>
      <c r="C9" s="13">
        <v>1332291150</v>
      </c>
      <c r="D9" s="13">
        <v>0</v>
      </c>
      <c r="E9" s="13">
        <v>0</v>
      </c>
      <c r="F9" s="13">
        <f t="shared" ref="F9:F34" si="0">C9+D9-E9</f>
        <v>1332291150</v>
      </c>
      <c r="G9" s="11"/>
      <c r="H9" s="14"/>
      <c r="I9" s="28"/>
    </row>
    <row r="10" spans="2:9" s="15" customFormat="1">
      <c r="B10" s="12" t="s">
        <v>11</v>
      </c>
      <c r="C10" s="13">
        <v>93548924</v>
      </c>
      <c r="D10" s="13">
        <v>0</v>
      </c>
      <c r="E10" s="13">
        <v>0</v>
      </c>
      <c r="F10" s="13">
        <f t="shared" si="0"/>
        <v>93548924</v>
      </c>
      <c r="G10" s="11"/>
      <c r="I10" s="28"/>
    </row>
    <row r="11" spans="2:9">
      <c r="B11" s="12" t="s">
        <v>12</v>
      </c>
      <c r="C11" s="13">
        <v>69264294</v>
      </c>
      <c r="D11" s="13">
        <v>0</v>
      </c>
      <c r="E11" s="13">
        <v>0</v>
      </c>
      <c r="F11" s="13">
        <f t="shared" si="0"/>
        <v>69264294</v>
      </c>
      <c r="G11" s="11"/>
      <c r="I11" s="28"/>
    </row>
    <row r="12" spans="2:9">
      <c r="B12" s="12" t="s">
        <v>13</v>
      </c>
      <c r="C12" s="13">
        <v>62297550</v>
      </c>
      <c r="D12" s="13">
        <v>0</v>
      </c>
      <c r="E12" s="13">
        <v>0</v>
      </c>
      <c r="F12" s="13">
        <f t="shared" si="0"/>
        <v>62297550</v>
      </c>
      <c r="G12" s="11"/>
      <c r="I12" s="28"/>
    </row>
    <row r="13" spans="2:9">
      <c r="B13" s="12" t="s">
        <v>14</v>
      </c>
      <c r="C13" s="13">
        <v>661444141</v>
      </c>
      <c r="D13" s="13">
        <v>0</v>
      </c>
      <c r="E13" s="13">
        <v>0</v>
      </c>
      <c r="F13" s="13">
        <f t="shared" si="0"/>
        <v>661444141</v>
      </c>
      <c r="G13" s="11"/>
      <c r="I13" s="28"/>
    </row>
    <row r="14" spans="2:9">
      <c r="B14" s="12" t="s">
        <v>15</v>
      </c>
      <c r="C14" s="13">
        <v>1219174649</v>
      </c>
      <c r="D14" s="13">
        <v>1298031.73</v>
      </c>
      <c r="E14" s="13">
        <v>0</v>
      </c>
      <c r="F14" s="13">
        <f t="shared" si="0"/>
        <v>1220472680.73</v>
      </c>
      <c r="G14" s="11"/>
      <c r="I14" s="28"/>
    </row>
    <row r="15" spans="2:9">
      <c r="B15" s="12" t="s">
        <v>16</v>
      </c>
      <c r="C15" s="13">
        <v>541345196</v>
      </c>
      <c r="D15" s="13">
        <v>291249109.77999997</v>
      </c>
      <c r="E15" s="13">
        <v>0</v>
      </c>
      <c r="F15" s="13">
        <f t="shared" si="0"/>
        <v>832594305.77999997</v>
      </c>
      <c r="G15" s="11"/>
      <c r="I15" s="28"/>
    </row>
    <row r="16" spans="2:9">
      <c r="B16" s="12" t="s">
        <v>91</v>
      </c>
      <c r="C16" s="13">
        <v>1200884293</v>
      </c>
      <c r="D16" s="13">
        <v>122202795</v>
      </c>
      <c r="E16" s="13">
        <v>0</v>
      </c>
      <c r="F16" s="13">
        <f t="shared" si="0"/>
        <v>1323087088</v>
      </c>
      <c r="G16" s="11"/>
      <c r="I16" s="28"/>
    </row>
    <row r="17" spans="2:9">
      <c r="B17" s="12" t="s">
        <v>17</v>
      </c>
      <c r="C17" s="13">
        <v>261569159</v>
      </c>
      <c r="D17" s="13">
        <v>0</v>
      </c>
      <c r="E17" s="13">
        <v>0</v>
      </c>
      <c r="F17" s="13">
        <f t="shared" si="0"/>
        <v>261569159</v>
      </c>
      <c r="G17" s="11"/>
      <c r="I17" s="28"/>
    </row>
    <row r="18" spans="2:9">
      <c r="B18" s="12" t="s">
        <v>18</v>
      </c>
      <c r="C18" s="13">
        <v>151971023</v>
      </c>
      <c r="D18" s="13">
        <v>0</v>
      </c>
      <c r="E18" s="13">
        <v>0</v>
      </c>
      <c r="F18" s="13">
        <f t="shared" si="0"/>
        <v>151971023</v>
      </c>
      <c r="G18" s="11"/>
      <c r="I18" s="28"/>
    </row>
    <row r="19" spans="2:9">
      <c r="B19" s="12" t="s">
        <v>19</v>
      </c>
      <c r="C19" s="13">
        <v>23083956474</v>
      </c>
      <c r="D19" s="13">
        <v>324402198.93000001</v>
      </c>
      <c r="E19" s="13">
        <v>0</v>
      </c>
      <c r="F19" s="13">
        <f t="shared" si="0"/>
        <v>23408358672.93</v>
      </c>
      <c r="G19" s="11"/>
      <c r="I19" s="28"/>
    </row>
    <row r="20" spans="2:9">
      <c r="B20" s="12" t="s">
        <v>20</v>
      </c>
      <c r="C20" s="13">
        <v>1174132104</v>
      </c>
      <c r="D20" s="13">
        <v>0</v>
      </c>
      <c r="E20" s="13">
        <v>873263119</v>
      </c>
      <c r="F20" s="13">
        <f t="shared" si="0"/>
        <v>300868985</v>
      </c>
      <c r="G20" s="11"/>
      <c r="I20" s="28"/>
    </row>
    <row r="21" spans="2:9">
      <c r="B21" s="12" t="s">
        <v>21</v>
      </c>
      <c r="C21" s="13">
        <v>60088117</v>
      </c>
      <c r="D21" s="13">
        <v>0</v>
      </c>
      <c r="E21" s="13">
        <v>0</v>
      </c>
      <c r="F21" s="13">
        <f t="shared" si="0"/>
        <v>60088117</v>
      </c>
      <c r="G21" s="11"/>
      <c r="I21" s="28"/>
    </row>
    <row r="22" spans="2:9">
      <c r="B22" s="12" t="s">
        <v>22</v>
      </c>
      <c r="C22" s="13">
        <v>3103026636</v>
      </c>
      <c r="D22" s="13">
        <v>0</v>
      </c>
      <c r="E22" s="13">
        <v>0</v>
      </c>
      <c r="F22" s="13">
        <f t="shared" si="0"/>
        <v>3103026636</v>
      </c>
      <c r="G22" s="11"/>
      <c r="I22" s="28"/>
    </row>
    <row r="23" spans="2:9">
      <c r="B23" s="12" t="s">
        <v>23</v>
      </c>
      <c r="C23" s="13">
        <v>4059813720</v>
      </c>
      <c r="D23" s="13">
        <v>469858348.19</v>
      </c>
      <c r="E23" s="13">
        <v>0</v>
      </c>
      <c r="F23" s="13">
        <f t="shared" si="0"/>
        <v>4529672068.1899996</v>
      </c>
      <c r="G23" s="11"/>
      <c r="I23" s="28"/>
    </row>
    <row r="24" spans="2:9" ht="23.25">
      <c r="B24" s="12" t="s">
        <v>24</v>
      </c>
      <c r="C24" s="13">
        <v>131579261</v>
      </c>
      <c r="D24" s="13">
        <v>11134919.84</v>
      </c>
      <c r="E24" s="13">
        <v>0</v>
      </c>
      <c r="F24" s="13">
        <f t="shared" si="0"/>
        <v>142714180.84</v>
      </c>
      <c r="G24" s="11"/>
      <c r="I24" s="28"/>
    </row>
    <row r="25" spans="2:9">
      <c r="B25" s="12" t="s">
        <v>25</v>
      </c>
      <c r="C25" s="13">
        <v>101125171</v>
      </c>
      <c r="D25" s="13">
        <v>0</v>
      </c>
      <c r="E25" s="13">
        <v>0</v>
      </c>
      <c r="F25" s="13">
        <f t="shared" si="0"/>
        <v>101125171</v>
      </c>
      <c r="G25" s="11"/>
      <c r="I25" s="28"/>
    </row>
    <row r="26" spans="2:9">
      <c r="B26" s="12" t="s">
        <v>26</v>
      </c>
      <c r="C26" s="13">
        <v>245325769</v>
      </c>
      <c r="D26" s="13">
        <v>0</v>
      </c>
      <c r="E26" s="13">
        <v>0</v>
      </c>
      <c r="F26" s="13">
        <f t="shared" si="0"/>
        <v>245325769</v>
      </c>
      <c r="G26" s="11"/>
      <c r="I26" s="28"/>
    </row>
    <row r="27" spans="2:9">
      <c r="B27" s="12" t="s">
        <v>27</v>
      </c>
      <c r="C27" s="13">
        <v>200000000</v>
      </c>
      <c r="D27" s="13">
        <v>0</v>
      </c>
      <c r="E27" s="13">
        <v>0</v>
      </c>
      <c r="F27" s="13">
        <f t="shared" si="0"/>
        <v>200000000</v>
      </c>
      <c r="G27" s="11"/>
      <c r="I27" s="28"/>
    </row>
    <row r="28" spans="2:9">
      <c r="B28" s="12" t="s">
        <v>28</v>
      </c>
      <c r="C28" s="13">
        <v>948064076</v>
      </c>
      <c r="D28" s="13">
        <v>73549258.390000001</v>
      </c>
      <c r="E28" s="13">
        <v>0</v>
      </c>
      <c r="F28" s="13">
        <f t="shared" si="0"/>
        <v>1021613334.39</v>
      </c>
      <c r="G28" s="11"/>
      <c r="I28" s="28"/>
    </row>
    <row r="29" spans="2:9">
      <c r="B29" s="12" t="s">
        <v>29</v>
      </c>
      <c r="C29" s="13">
        <v>12645450194</v>
      </c>
      <c r="D29" s="13">
        <v>414896138</v>
      </c>
      <c r="E29" s="13">
        <v>0</v>
      </c>
      <c r="F29" s="13">
        <f t="shared" si="0"/>
        <v>13060346332</v>
      </c>
      <c r="G29" s="11"/>
      <c r="I29" s="28"/>
    </row>
    <row r="30" spans="2:9">
      <c r="B30" s="12" t="s">
        <v>30</v>
      </c>
      <c r="C30" s="13">
        <v>227735467</v>
      </c>
      <c r="D30" s="13">
        <v>1212276984</v>
      </c>
      <c r="E30" s="13">
        <v>0</v>
      </c>
      <c r="F30" s="13">
        <f t="shared" si="0"/>
        <v>1440012451</v>
      </c>
      <c r="G30" s="11"/>
      <c r="I30" s="28"/>
    </row>
    <row r="31" spans="2:9">
      <c r="B31" s="12" t="s">
        <v>31</v>
      </c>
      <c r="C31" s="13">
        <v>3036770005</v>
      </c>
      <c r="D31" s="13">
        <v>14868796</v>
      </c>
      <c r="E31" s="13">
        <v>0</v>
      </c>
      <c r="F31" s="13">
        <f t="shared" si="0"/>
        <v>3051638801</v>
      </c>
      <c r="G31" s="11"/>
      <c r="I31" s="28"/>
    </row>
    <row r="32" spans="2:9">
      <c r="B32" s="12" t="s">
        <v>32</v>
      </c>
      <c r="C32" s="13">
        <v>124457860</v>
      </c>
      <c r="D32" s="13">
        <v>0</v>
      </c>
      <c r="E32" s="13">
        <v>59331215.380000003</v>
      </c>
      <c r="F32" s="13">
        <f t="shared" si="0"/>
        <v>65126644.619999997</v>
      </c>
      <c r="G32" s="11"/>
      <c r="I32" s="28"/>
    </row>
    <row r="33" spans="2:9">
      <c r="B33" s="12" t="s">
        <v>33</v>
      </c>
      <c r="C33" s="13">
        <v>39288412</v>
      </c>
      <c r="D33" s="13">
        <v>525000</v>
      </c>
      <c r="E33" s="13">
        <v>0</v>
      </c>
      <c r="F33" s="13">
        <f t="shared" si="0"/>
        <v>39813412</v>
      </c>
      <c r="G33" s="11"/>
      <c r="I33" s="28"/>
    </row>
    <row r="34" spans="2:9" ht="23.25">
      <c r="B34" s="12" t="s">
        <v>34</v>
      </c>
      <c r="C34" s="29">
        <v>299295306</v>
      </c>
      <c r="D34" s="29">
        <v>139817502.81</v>
      </c>
      <c r="E34" s="29">
        <v>0</v>
      </c>
      <c r="F34" s="29">
        <f t="shared" si="0"/>
        <v>439112808.81</v>
      </c>
      <c r="G34" s="11"/>
      <c r="I34" s="28"/>
    </row>
    <row r="35" spans="2:9">
      <c r="B35" s="16"/>
      <c r="C35" s="17"/>
      <c r="D35" s="18"/>
      <c r="E35" s="18"/>
      <c r="F35" s="17"/>
      <c r="G35" s="11"/>
      <c r="I35" s="28"/>
    </row>
    <row r="36" spans="2:9" ht="18" customHeight="1">
      <c r="B36" s="30" t="s">
        <v>0</v>
      </c>
      <c r="C36" s="30"/>
      <c r="D36" s="30"/>
      <c r="E36" s="30"/>
      <c r="F36" s="30"/>
      <c r="G36" s="11"/>
      <c r="I36" s="28"/>
    </row>
    <row r="37" spans="2:9" ht="15" customHeight="1">
      <c r="B37" s="31" t="s">
        <v>1</v>
      </c>
      <c r="C37" s="31"/>
      <c r="D37" s="31"/>
      <c r="E37" s="31"/>
      <c r="F37" s="31"/>
      <c r="G37" s="11"/>
      <c r="I37" s="28"/>
    </row>
    <row r="38" spans="2:9" ht="15" customHeight="1">
      <c r="B38" s="31" t="s">
        <v>90</v>
      </c>
      <c r="C38" s="31"/>
      <c r="D38" s="31"/>
      <c r="E38" s="31"/>
      <c r="F38" s="31"/>
      <c r="G38" s="11"/>
      <c r="I38" s="28"/>
    </row>
    <row r="39" spans="2:9">
      <c r="B39" s="32" t="s">
        <v>2</v>
      </c>
      <c r="C39" s="32"/>
      <c r="D39" s="32"/>
      <c r="E39" s="32"/>
      <c r="F39" s="32"/>
      <c r="G39" s="11"/>
      <c r="I39" s="28"/>
    </row>
    <row r="40" spans="2:9" ht="15" customHeight="1">
      <c r="B40" s="33" t="s">
        <v>3</v>
      </c>
      <c r="C40" s="35" t="s">
        <v>4</v>
      </c>
      <c r="D40" s="36"/>
      <c r="E40" s="36"/>
      <c r="F40" s="37"/>
      <c r="G40" s="11"/>
      <c r="I40" s="28"/>
    </row>
    <row r="41" spans="2:9">
      <c r="B41" s="34"/>
      <c r="C41" s="8" t="s">
        <v>5</v>
      </c>
      <c r="D41" s="8" t="s">
        <v>6</v>
      </c>
      <c r="E41" s="8" t="s">
        <v>7</v>
      </c>
      <c r="F41" s="8" t="s">
        <v>8</v>
      </c>
      <c r="G41" s="11"/>
      <c r="I41" s="28"/>
    </row>
    <row r="42" spans="2:9">
      <c r="B42" s="19" t="s">
        <v>35</v>
      </c>
      <c r="C42" s="20">
        <v>79162435</v>
      </c>
      <c r="D42" s="20">
        <v>1800000</v>
      </c>
      <c r="E42" s="20">
        <v>0</v>
      </c>
      <c r="F42" s="20">
        <f>C42+D42-E42</f>
        <v>80962435</v>
      </c>
      <c r="G42" s="11"/>
      <c r="H42" s="28"/>
      <c r="I42" s="28"/>
    </row>
    <row r="43" spans="2:9" ht="22.5">
      <c r="B43" s="19" t="s">
        <v>36</v>
      </c>
      <c r="C43" s="20">
        <v>28163695</v>
      </c>
      <c r="D43" s="20">
        <v>0</v>
      </c>
      <c r="E43" s="20">
        <v>0</v>
      </c>
      <c r="F43" s="20">
        <f t="shared" ref="F43:F65" si="1">C43+D43-E43</f>
        <v>28163695</v>
      </c>
      <c r="G43" s="11"/>
      <c r="I43" s="28"/>
    </row>
    <row r="44" spans="2:9">
      <c r="B44" s="19" t="s">
        <v>37</v>
      </c>
      <c r="C44" s="20">
        <v>59155694</v>
      </c>
      <c r="D44" s="20">
        <v>0</v>
      </c>
      <c r="E44" s="20">
        <v>0</v>
      </c>
      <c r="F44" s="20">
        <f t="shared" si="1"/>
        <v>59155694</v>
      </c>
      <c r="G44" s="11"/>
      <c r="I44" s="28"/>
    </row>
    <row r="45" spans="2:9">
      <c r="B45" s="19" t="s">
        <v>38</v>
      </c>
      <c r="C45" s="20">
        <v>20063535</v>
      </c>
      <c r="D45" s="20">
        <v>0</v>
      </c>
      <c r="E45" s="20">
        <v>0</v>
      </c>
      <c r="F45" s="20">
        <f t="shared" si="1"/>
        <v>20063535</v>
      </c>
      <c r="G45" s="11"/>
      <c r="I45" s="28"/>
    </row>
    <row r="46" spans="2:9">
      <c r="B46" s="19" t="s">
        <v>39</v>
      </c>
      <c r="C46" s="20">
        <v>35884814</v>
      </c>
      <c r="D46" s="20">
        <v>0</v>
      </c>
      <c r="E46" s="20">
        <v>0</v>
      </c>
      <c r="F46" s="20">
        <f t="shared" si="1"/>
        <v>35884814</v>
      </c>
      <c r="G46" s="11"/>
      <c r="I46" s="28"/>
    </row>
    <row r="47" spans="2:9">
      <c r="B47" s="19" t="s">
        <v>40</v>
      </c>
      <c r="C47" s="20">
        <v>2827441892</v>
      </c>
      <c r="D47" s="20">
        <v>17777230</v>
      </c>
      <c r="E47" s="20">
        <v>0</v>
      </c>
      <c r="F47" s="20">
        <f t="shared" si="1"/>
        <v>2845219122</v>
      </c>
      <c r="G47" s="11"/>
      <c r="I47" s="28"/>
    </row>
    <row r="48" spans="2:9" ht="22.5">
      <c r="B48" s="19" t="s">
        <v>41</v>
      </c>
      <c r="C48" s="20">
        <v>1112200370</v>
      </c>
      <c r="D48" s="20">
        <v>11076025.550000001</v>
      </c>
      <c r="E48" s="20">
        <v>0</v>
      </c>
      <c r="F48" s="20">
        <f t="shared" si="1"/>
        <v>1123276395.55</v>
      </c>
      <c r="G48" s="11"/>
      <c r="I48" s="28"/>
    </row>
    <row r="49" spans="2:9">
      <c r="B49" s="19" t="s">
        <v>42</v>
      </c>
      <c r="C49" s="20">
        <v>286324769</v>
      </c>
      <c r="D49" s="20">
        <v>0</v>
      </c>
      <c r="E49" s="20">
        <v>0</v>
      </c>
      <c r="F49" s="20">
        <f t="shared" si="1"/>
        <v>286324769</v>
      </c>
      <c r="G49" s="11"/>
      <c r="I49" s="28"/>
    </row>
    <row r="50" spans="2:9">
      <c r="B50" s="19" t="s">
        <v>43</v>
      </c>
      <c r="C50" s="20">
        <v>88246178</v>
      </c>
      <c r="D50" s="20">
        <v>0</v>
      </c>
      <c r="E50" s="20">
        <v>0</v>
      </c>
      <c r="F50" s="20">
        <f t="shared" si="1"/>
        <v>88246178</v>
      </c>
      <c r="G50" s="11"/>
      <c r="I50" s="28"/>
    </row>
    <row r="51" spans="2:9" ht="22.5">
      <c r="B51" s="19" t="s">
        <v>44</v>
      </c>
      <c r="C51" s="20">
        <v>103765964</v>
      </c>
      <c r="D51" s="20">
        <v>0</v>
      </c>
      <c r="E51" s="20">
        <v>0</v>
      </c>
      <c r="F51" s="20">
        <f t="shared" si="1"/>
        <v>103765964</v>
      </c>
      <c r="G51" s="11"/>
      <c r="I51" s="28"/>
    </row>
    <row r="52" spans="2:9">
      <c r="B52" s="19" t="s">
        <v>45</v>
      </c>
      <c r="C52" s="20">
        <v>21956427</v>
      </c>
      <c r="D52" s="20">
        <v>0</v>
      </c>
      <c r="E52" s="20">
        <v>0</v>
      </c>
      <c r="F52" s="20">
        <f t="shared" si="1"/>
        <v>21956427</v>
      </c>
      <c r="G52" s="11"/>
      <c r="I52" s="28"/>
    </row>
    <row r="53" spans="2:9">
      <c r="B53" s="19" t="s">
        <v>46</v>
      </c>
      <c r="C53" s="20">
        <v>13232030</v>
      </c>
      <c r="D53" s="20">
        <v>0</v>
      </c>
      <c r="E53" s="20">
        <v>0</v>
      </c>
      <c r="F53" s="20">
        <f t="shared" si="1"/>
        <v>13232030</v>
      </c>
      <c r="G53" s="11"/>
      <c r="I53" s="28"/>
    </row>
    <row r="54" spans="2:9">
      <c r="B54" s="19" t="s">
        <v>47</v>
      </c>
      <c r="C54" s="20">
        <v>150503500</v>
      </c>
      <c r="D54" s="20">
        <v>0</v>
      </c>
      <c r="E54" s="20">
        <v>0</v>
      </c>
      <c r="F54" s="20">
        <f t="shared" si="1"/>
        <v>150503500</v>
      </c>
      <c r="G54" s="11"/>
      <c r="I54" s="28"/>
    </row>
    <row r="55" spans="2:9">
      <c r="B55" s="19" t="s">
        <v>48</v>
      </c>
      <c r="C55" s="20">
        <v>59503459</v>
      </c>
      <c r="D55" s="20">
        <v>0</v>
      </c>
      <c r="E55" s="20">
        <v>0</v>
      </c>
      <c r="F55" s="20">
        <f t="shared" si="1"/>
        <v>59503459</v>
      </c>
      <c r="G55" s="11"/>
      <c r="I55" s="28"/>
    </row>
    <row r="56" spans="2:9">
      <c r="B56" s="19" t="s">
        <v>49</v>
      </c>
      <c r="C56" s="20">
        <v>85612285</v>
      </c>
      <c r="D56" s="20">
        <v>0</v>
      </c>
      <c r="E56" s="20">
        <v>0</v>
      </c>
      <c r="F56" s="20">
        <f t="shared" si="1"/>
        <v>85612285</v>
      </c>
      <c r="G56" s="11"/>
      <c r="I56" s="28"/>
    </row>
    <row r="57" spans="2:9">
      <c r="B57" s="19" t="s">
        <v>50</v>
      </c>
      <c r="C57" s="20">
        <v>43028941</v>
      </c>
      <c r="D57" s="20">
        <v>0</v>
      </c>
      <c r="E57" s="20">
        <v>0</v>
      </c>
      <c r="F57" s="20">
        <f t="shared" si="1"/>
        <v>43028941</v>
      </c>
      <c r="G57" s="11"/>
      <c r="I57" s="28"/>
    </row>
    <row r="58" spans="2:9">
      <c r="B58" s="19" t="s">
        <v>51</v>
      </c>
      <c r="C58" s="20">
        <v>1205228958</v>
      </c>
      <c r="D58" s="20">
        <v>8581059.4199999999</v>
      </c>
      <c r="E58" s="20">
        <v>0</v>
      </c>
      <c r="F58" s="20">
        <f t="shared" si="1"/>
        <v>1213810017.4200001</v>
      </c>
      <c r="G58" s="11"/>
      <c r="I58" s="28"/>
    </row>
    <row r="59" spans="2:9" ht="22.5">
      <c r="B59" s="19" t="s">
        <v>52</v>
      </c>
      <c r="C59" s="20">
        <v>276738950</v>
      </c>
      <c r="D59" s="20">
        <v>16941.37</v>
      </c>
      <c r="E59" s="20">
        <v>0</v>
      </c>
      <c r="F59" s="20">
        <f t="shared" si="1"/>
        <v>276755891.37</v>
      </c>
      <c r="G59" s="11"/>
      <c r="I59" s="28"/>
    </row>
    <row r="60" spans="2:9">
      <c r="B60" s="19" t="s">
        <v>53</v>
      </c>
      <c r="C60" s="20">
        <v>30021344</v>
      </c>
      <c r="D60" s="20">
        <v>13161207</v>
      </c>
      <c r="E60" s="20">
        <v>0</v>
      </c>
      <c r="F60" s="20">
        <f t="shared" si="1"/>
        <v>43182551</v>
      </c>
      <c r="G60" s="11"/>
      <c r="I60" s="28"/>
    </row>
    <row r="61" spans="2:9" ht="22.5">
      <c r="B61" s="19" t="s">
        <v>54</v>
      </c>
      <c r="C61" s="20">
        <v>883701426</v>
      </c>
      <c r="D61" s="20">
        <v>70874909.989999995</v>
      </c>
      <c r="E61" s="20">
        <v>0</v>
      </c>
      <c r="F61" s="20">
        <f t="shared" si="1"/>
        <v>954576335.99000001</v>
      </c>
      <c r="G61" s="11"/>
      <c r="I61" s="28"/>
    </row>
    <row r="62" spans="2:9" ht="22.5">
      <c r="B62" s="19" t="s">
        <v>55</v>
      </c>
      <c r="C62" s="20">
        <v>194785938</v>
      </c>
      <c r="D62" s="20">
        <v>0</v>
      </c>
      <c r="E62" s="20">
        <v>0</v>
      </c>
      <c r="F62" s="20">
        <f t="shared" si="1"/>
        <v>194785938</v>
      </c>
      <c r="G62" s="11"/>
      <c r="I62" s="28"/>
    </row>
    <row r="63" spans="2:9" ht="22.5">
      <c r="B63" s="19" t="s">
        <v>56</v>
      </c>
      <c r="C63" s="20">
        <v>551082842</v>
      </c>
      <c r="D63" s="20">
        <v>41383452.259999998</v>
      </c>
      <c r="E63" s="20">
        <v>21525442</v>
      </c>
      <c r="F63" s="20">
        <f t="shared" si="1"/>
        <v>570940852.25999999</v>
      </c>
      <c r="G63" s="11"/>
      <c r="I63" s="28"/>
    </row>
    <row r="64" spans="2:9" ht="22.5">
      <c r="B64" s="19" t="s">
        <v>57</v>
      </c>
      <c r="C64" s="20">
        <v>71914388</v>
      </c>
      <c r="D64" s="20">
        <v>152000</v>
      </c>
      <c r="E64" s="20">
        <v>0</v>
      </c>
      <c r="F64" s="20">
        <f t="shared" si="1"/>
        <v>72066388</v>
      </c>
      <c r="G64" s="11"/>
      <c r="I64" s="28"/>
    </row>
    <row r="65" spans="2:9" ht="22.5">
      <c r="B65" s="19" t="s">
        <v>58</v>
      </c>
      <c r="C65" s="20">
        <v>38164211</v>
      </c>
      <c r="D65" s="20">
        <v>0</v>
      </c>
      <c r="E65" s="20">
        <v>0</v>
      </c>
      <c r="F65" s="20">
        <f t="shared" si="1"/>
        <v>38164211</v>
      </c>
      <c r="G65" s="11"/>
      <c r="I65" s="28"/>
    </row>
    <row r="66" spans="2:9">
      <c r="B66" s="16"/>
      <c r="C66" s="17"/>
      <c r="D66" s="18"/>
      <c r="E66" s="18"/>
      <c r="F66" s="17"/>
      <c r="G66" s="11"/>
      <c r="I66" s="28"/>
    </row>
    <row r="67" spans="2:9" ht="18" customHeight="1">
      <c r="B67" s="30" t="s">
        <v>0</v>
      </c>
      <c r="C67" s="30"/>
      <c r="D67" s="30"/>
      <c r="E67" s="30"/>
      <c r="F67" s="30"/>
      <c r="G67" s="11"/>
      <c r="I67" s="28"/>
    </row>
    <row r="68" spans="2:9" ht="15" customHeight="1">
      <c r="B68" s="31" t="s">
        <v>1</v>
      </c>
      <c r="C68" s="31"/>
      <c r="D68" s="31"/>
      <c r="E68" s="31"/>
      <c r="F68" s="31"/>
      <c r="G68" s="11"/>
      <c r="I68" s="28"/>
    </row>
    <row r="69" spans="2:9" ht="15" customHeight="1">
      <c r="B69" s="31" t="s">
        <v>90</v>
      </c>
      <c r="C69" s="31"/>
      <c r="D69" s="31"/>
      <c r="E69" s="31"/>
      <c r="F69" s="31"/>
      <c r="G69" s="11"/>
      <c r="I69" s="28"/>
    </row>
    <row r="70" spans="2:9">
      <c r="B70" s="32" t="s">
        <v>2</v>
      </c>
      <c r="C70" s="32"/>
      <c r="D70" s="32"/>
      <c r="E70" s="32"/>
      <c r="F70" s="32"/>
      <c r="G70" s="11"/>
      <c r="I70" s="28"/>
    </row>
    <row r="71" spans="2:9" ht="15" customHeight="1">
      <c r="B71" s="33" t="s">
        <v>3</v>
      </c>
      <c r="C71" s="35" t="s">
        <v>4</v>
      </c>
      <c r="D71" s="36"/>
      <c r="E71" s="36"/>
      <c r="F71" s="37"/>
      <c r="G71" s="11"/>
      <c r="I71" s="28"/>
    </row>
    <row r="72" spans="2:9">
      <c r="B72" s="34"/>
      <c r="C72" s="8" t="s">
        <v>5</v>
      </c>
      <c r="D72" s="8" t="s">
        <v>6</v>
      </c>
      <c r="E72" s="8" t="s">
        <v>7</v>
      </c>
      <c r="F72" s="8" t="s">
        <v>8</v>
      </c>
      <c r="G72" s="11"/>
      <c r="I72" s="28"/>
    </row>
    <row r="73" spans="2:9">
      <c r="B73" s="19" t="s">
        <v>59</v>
      </c>
      <c r="C73" s="20">
        <v>34171966</v>
      </c>
      <c r="D73" s="20">
        <v>2113245</v>
      </c>
      <c r="E73" s="20">
        <v>0</v>
      </c>
      <c r="F73" s="13">
        <f>C73+D73-E73</f>
        <v>36285211</v>
      </c>
      <c r="G73" s="11"/>
      <c r="I73" s="28"/>
    </row>
    <row r="74" spans="2:9">
      <c r="B74" s="19" t="s">
        <v>60</v>
      </c>
      <c r="C74" s="20">
        <v>14962928</v>
      </c>
      <c r="D74" s="20">
        <v>0</v>
      </c>
      <c r="E74" s="20">
        <v>0</v>
      </c>
      <c r="F74" s="13">
        <f t="shared" ref="F74:F102" si="2">C74+D74-E74</f>
        <v>14962928</v>
      </c>
      <c r="G74" s="11"/>
      <c r="I74" s="28"/>
    </row>
    <row r="75" spans="2:9" ht="22.5">
      <c r="B75" s="19" t="s">
        <v>61</v>
      </c>
      <c r="C75" s="20">
        <v>4648806</v>
      </c>
      <c r="D75" s="20">
        <v>0</v>
      </c>
      <c r="E75" s="20">
        <v>0</v>
      </c>
      <c r="F75" s="13">
        <f t="shared" si="2"/>
        <v>4648806</v>
      </c>
      <c r="G75" s="11"/>
      <c r="I75" s="28"/>
    </row>
    <row r="76" spans="2:9">
      <c r="B76" s="19" t="s">
        <v>62</v>
      </c>
      <c r="C76" s="20">
        <v>61247879</v>
      </c>
      <c r="D76" s="20">
        <v>0</v>
      </c>
      <c r="E76" s="20">
        <v>0</v>
      </c>
      <c r="F76" s="13">
        <f t="shared" si="2"/>
        <v>61247879</v>
      </c>
      <c r="G76" s="11"/>
      <c r="I76" s="28"/>
    </row>
    <row r="77" spans="2:9">
      <c r="B77" s="19" t="s">
        <v>87</v>
      </c>
      <c r="C77" s="20">
        <v>47658785</v>
      </c>
      <c r="D77" s="20">
        <v>0</v>
      </c>
      <c r="E77" s="20">
        <v>0</v>
      </c>
      <c r="F77" s="13">
        <f t="shared" si="2"/>
        <v>47658785</v>
      </c>
      <c r="G77" s="11"/>
      <c r="I77" s="28"/>
    </row>
    <row r="78" spans="2:9" ht="22.5">
      <c r="B78" s="19" t="s">
        <v>63</v>
      </c>
      <c r="C78" s="20">
        <v>8678721</v>
      </c>
      <c r="D78" s="20">
        <v>0</v>
      </c>
      <c r="E78" s="20">
        <v>0</v>
      </c>
      <c r="F78" s="13">
        <f t="shared" si="2"/>
        <v>8678721</v>
      </c>
      <c r="G78" s="11"/>
      <c r="I78" s="28"/>
    </row>
    <row r="79" spans="2:9" ht="22.5">
      <c r="B79" s="19" t="s">
        <v>64</v>
      </c>
      <c r="C79" s="20">
        <v>83376003</v>
      </c>
      <c r="D79" s="20">
        <v>0</v>
      </c>
      <c r="E79" s="20">
        <v>0</v>
      </c>
      <c r="F79" s="13">
        <f t="shared" si="2"/>
        <v>83376003</v>
      </c>
      <c r="G79" s="11"/>
      <c r="I79" s="28"/>
    </row>
    <row r="80" spans="2:9" ht="22.5">
      <c r="B80" s="21" t="s">
        <v>65</v>
      </c>
      <c r="C80" s="20">
        <v>47219815</v>
      </c>
      <c r="D80" s="20">
        <v>0</v>
      </c>
      <c r="E80" s="20">
        <v>0</v>
      </c>
      <c r="F80" s="13">
        <f t="shared" si="2"/>
        <v>47219815</v>
      </c>
      <c r="G80" s="11"/>
      <c r="I80" s="28"/>
    </row>
    <row r="81" spans="2:9" ht="22.5">
      <c r="B81" s="19" t="s">
        <v>66</v>
      </c>
      <c r="C81" s="20">
        <v>30100000</v>
      </c>
      <c r="D81" s="20">
        <v>0</v>
      </c>
      <c r="E81" s="20">
        <v>0</v>
      </c>
      <c r="F81" s="13">
        <f t="shared" si="2"/>
        <v>30100000</v>
      </c>
      <c r="G81" s="22"/>
      <c r="I81" s="28"/>
    </row>
    <row r="82" spans="2:9">
      <c r="B82" s="19" t="s">
        <v>67</v>
      </c>
      <c r="C82" s="20">
        <v>44513510</v>
      </c>
      <c r="D82" s="20">
        <v>0</v>
      </c>
      <c r="E82" s="20">
        <v>0</v>
      </c>
      <c r="F82" s="13">
        <f t="shared" si="2"/>
        <v>44513510</v>
      </c>
      <c r="G82" s="22"/>
      <c r="I82" s="28"/>
    </row>
    <row r="83" spans="2:9">
      <c r="B83" s="19" t="s">
        <v>68</v>
      </c>
      <c r="C83" s="20">
        <v>418771586</v>
      </c>
      <c r="D83" s="20">
        <v>173447791.38999999</v>
      </c>
      <c r="E83" s="20">
        <v>30000000</v>
      </c>
      <c r="F83" s="13">
        <f t="shared" si="2"/>
        <v>562219377.38999999</v>
      </c>
      <c r="G83" s="11"/>
      <c r="I83" s="28"/>
    </row>
    <row r="84" spans="2:9">
      <c r="B84" s="19" t="s">
        <v>69</v>
      </c>
      <c r="C84" s="20">
        <v>20799198</v>
      </c>
      <c r="D84" s="20">
        <v>0</v>
      </c>
      <c r="E84" s="20">
        <v>0</v>
      </c>
      <c r="F84" s="13">
        <f t="shared" si="2"/>
        <v>20799198</v>
      </c>
      <c r="G84" s="11"/>
      <c r="I84" s="28"/>
    </row>
    <row r="85" spans="2:9">
      <c r="B85" s="19" t="s">
        <v>70</v>
      </c>
      <c r="C85" s="20">
        <v>4120000</v>
      </c>
      <c r="D85" s="20">
        <v>1680358</v>
      </c>
      <c r="E85" s="20">
        <v>0</v>
      </c>
      <c r="F85" s="13">
        <f t="shared" si="2"/>
        <v>5800358</v>
      </c>
      <c r="G85" s="11"/>
      <c r="I85" s="28"/>
    </row>
    <row r="86" spans="2:9" ht="22.5">
      <c r="B86" s="19" t="s">
        <v>71</v>
      </c>
      <c r="C86" s="20">
        <v>3950668</v>
      </c>
      <c r="D86" s="20">
        <v>1324281</v>
      </c>
      <c r="E86" s="20">
        <v>0</v>
      </c>
      <c r="F86" s="13">
        <f t="shared" si="2"/>
        <v>5274949</v>
      </c>
      <c r="G86" s="11"/>
      <c r="I86" s="28"/>
    </row>
    <row r="87" spans="2:9" ht="22.5">
      <c r="B87" s="19" t="s">
        <v>72</v>
      </c>
      <c r="C87" s="20">
        <v>92744271</v>
      </c>
      <c r="D87" s="20">
        <v>0</v>
      </c>
      <c r="E87" s="20">
        <v>0</v>
      </c>
      <c r="F87" s="13">
        <f t="shared" si="2"/>
        <v>92744271</v>
      </c>
      <c r="G87" s="11"/>
      <c r="I87" s="28"/>
    </row>
    <row r="88" spans="2:9" ht="33.75">
      <c r="B88" s="21" t="s">
        <v>73</v>
      </c>
      <c r="C88" s="20">
        <v>36786606</v>
      </c>
      <c r="D88" s="20">
        <v>0</v>
      </c>
      <c r="E88" s="20">
        <v>0</v>
      </c>
      <c r="F88" s="13">
        <f t="shared" si="2"/>
        <v>36786606</v>
      </c>
      <c r="G88" s="11"/>
      <c r="I88" s="28"/>
    </row>
    <row r="89" spans="2:9">
      <c r="B89" s="19" t="s">
        <v>74</v>
      </c>
      <c r="C89" s="20">
        <v>40061423</v>
      </c>
      <c r="D89" s="20">
        <v>0</v>
      </c>
      <c r="E89" s="20">
        <v>0</v>
      </c>
      <c r="F89" s="13">
        <f t="shared" si="2"/>
        <v>40061423</v>
      </c>
      <c r="G89" s="11"/>
      <c r="I89" s="28"/>
    </row>
    <row r="90" spans="2:9" ht="22.5">
      <c r="B90" s="19" t="s">
        <v>75</v>
      </c>
      <c r="C90" s="20">
        <v>89153342</v>
      </c>
      <c r="D90" s="20">
        <v>0</v>
      </c>
      <c r="E90" s="20">
        <v>0</v>
      </c>
      <c r="F90" s="13">
        <f t="shared" si="2"/>
        <v>89153342</v>
      </c>
      <c r="G90" s="11"/>
      <c r="I90" s="28"/>
    </row>
    <row r="91" spans="2:9" ht="22.5">
      <c r="B91" s="19" t="s">
        <v>76</v>
      </c>
      <c r="C91" s="20">
        <v>3337212205</v>
      </c>
      <c r="D91" s="20">
        <v>10845119.23</v>
      </c>
      <c r="E91" s="20">
        <v>0</v>
      </c>
      <c r="F91" s="13">
        <f t="shared" si="2"/>
        <v>3348057324.23</v>
      </c>
      <c r="G91" s="11"/>
      <c r="I91" s="28"/>
    </row>
    <row r="92" spans="2:9" ht="22.5">
      <c r="B92" s="19" t="s">
        <v>77</v>
      </c>
      <c r="C92" s="20">
        <v>26207039</v>
      </c>
      <c r="D92" s="20">
        <v>0</v>
      </c>
      <c r="E92" s="20">
        <v>0</v>
      </c>
      <c r="F92" s="13">
        <f t="shared" si="2"/>
        <v>26207039</v>
      </c>
      <c r="G92" s="11"/>
      <c r="I92" s="28"/>
    </row>
    <row r="93" spans="2:9">
      <c r="B93" s="19" t="s">
        <v>78</v>
      </c>
      <c r="C93" s="20">
        <v>27439590</v>
      </c>
      <c r="D93" s="20">
        <v>0</v>
      </c>
      <c r="E93" s="20">
        <v>0</v>
      </c>
      <c r="F93" s="13">
        <f t="shared" si="2"/>
        <v>27439590</v>
      </c>
      <c r="G93" s="11"/>
      <c r="I93" s="28"/>
    </row>
    <row r="94" spans="2:9" ht="22.5">
      <c r="B94" s="19" t="s">
        <v>79</v>
      </c>
      <c r="C94" s="20">
        <v>108899506</v>
      </c>
      <c r="D94" s="20">
        <v>5167480</v>
      </c>
      <c r="E94" s="20">
        <v>0</v>
      </c>
      <c r="F94" s="13">
        <f t="shared" si="2"/>
        <v>114066986</v>
      </c>
      <c r="G94" s="11"/>
      <c r="I94" s="28"/>
    </row>
    <row r="95" spans="2:9" ht="22.5">
      <c r="B95" s="19" t="s">
        <v>80</v>
      </c>
      <c r="C95" s="20">
        <v>11253404</v>
      </c>
      <c r="D95" s="20">
        <v>0</v>
      </c>
      <c r="E95" s="20">
        <v>0</v>
      </c>
      <c r="F95" s="13">
        <f t="shared" si="2"/>
        <v>11253404</v>
      </c>
      <c r="G95" s="11"/>
      <c r="I95" s="28"/>
    </row>
    <row r="96" spans="2:9" ht="33.75">
      <c r="B96" s="21" t="s">
        <v>81</v>
      </c>
      <c r="C96" s="20">
        <v>6110717</v>
      </c>
      <c r="D96" s="20">
        <v>0</v>
      </c>
      <c r="E96" s="20">
        <v>0</v>
      </c>
      <c r="F96" s="13">
        <f t="shared" si="2"/>
        <v>6110717</v>
      </c>
      <c r="G96" s="11"/>
      <c r="I96" s="28"/>
    </row>
    <row r="97" spans="2:9" ht="22.5">
      <c r="B97" s="21" t="s">
        <v>82</v>
      </c>
      <c r="C97" s="20">
        <v>8419900</v>
      </c>
      <c r="D97" s="20">
        <v>0</v>
      </c>
      <c r="E97" s="20">
        <v>0</v>
      </c>
      <c r="F97" s="13">
        <f t="shared" si="2"/>
        <v>8419900</v>
      </c>
      <c r="G97" s="11"/>
      <c r="I97" s="28"/>
    </row>
    <row r="98" spans="2:9" ht="22.5">
      <c r="B98" s="21" t="s">
        <v>83</v>
      </c>
      <c r="C98" s="20">
        <v>1119787212</v>
      </c>
      <c r="D98" s="20">
        <v>0</v>
      </c>
      <c r="E98" s="20">
        <v>0</v>
      </c>
      <c r="F98" s="13">
        <f t="shared" si="2"/>
        <v>1119787212</v>
      </c>
      <c r="G98" s="11"/>
      <c r="I98" s="28"/>
    </row>
    <row r="99" spans="2:9">
      <c r="B99" s="21" t="s">
        <v>84</v>
      </c>
      <c r="C99" s="20">
        <v>4013282</v>
      </c>
      <c r="D99" s="20">
        <v>1078321</v>
      </c>
      <c r="E99" s="20">
        <v>0</v>
      </c>
      <c r="F99" s="13">
        <f t="shared" si="2"/>
        <v>5091603</v>
      </c>
      <c r="G99" s="11"/>
      <c r="I99" s="28"/>
    </row>
    <row r="100" spans="2:9" ht="22.5">
      <c r="B100" s="21" t="s">
        <v>85</v>
      </c>
      <c r="C100" s="20">
        <v>18664625</v>
      </c>
      <c r="D100" s="20">
        <v>0</v>
      </c>
      <c r="E100" s="20">
        <v>0</v>
      </c>
      <c r="F100" s="13">
        <f t="shared" si="2"/>
        <v>18664625</v>
      </c>
      <c r="G100" s="11"/>
      <c r="I100" s="28"/>
    </row>
    <row r="101" spans="2:9">
      <c r="B101" s="21" t="s">
        <v>88</v>
      </c>
      <c r="C101" s="20">
        <v>2971154</v>
      </c>
      <c r="D101" s="20">
        <v>0</v>
      </c>
      <c r="E101" s="20">
        <v>0</v>
      </c>
      <c r="F101" s="13">
        <f t="shared" si="2"/>
        <v>2971154</v>
      </c>
      <c r="G101" s="11"/>
      <c r="I101" s="28"/>
    </row>
    <row r="102" spans="2:9">
      <c r="B102" s="23" t="s">
        <v>89</v>
      </c>
      <c r="C102" s="20">
        <v>0</v>
      </c>
      <c r="D102" s="20">
        <v>873263119</v>
      </c>
      <c r="E102" s="20">
        <v>0</v>
      </c>
      <c r="F102" s="13">
        <f t="shared" si="2"/>
        <v>873263119</v>
      </c>
      <c r="G102" s="11"/>
      <c r="I102" s="28"/>
    </row>
    <row r="103" spans="2:9">
      <c r="B103" s="24" t="s">
        <v>86</v>
      </c>
      <c r="C103" s="25">
        <f>SUM(C8:C102)</f>
        <v>70017541440</v>
      </c>
      <c r="D103" s="25">
        <f t="shared" ref="D103:F103" si="3">SUM(D8:D102)</f>
        <v>4309821622.8800001</v>
      </c>
      <c r="E103" s="25">
        <f t="shared" si="3"/>
        <v>984119776.38</v>
      </c>
      <c r="F103" s="25">
        <f t="shared" si="3"/>
        <v>73343243286.5</v>
      </c>
      <c r="G103" s="26"/>
      <c r="H103" s="27"/>
      <c r="I103" s="28"/>
    </row>
    <row r="104" spans="2:9">
      <c r="B104" s="38"/>
      <c r="C104" s="39"/>
      <c r="D104" s="39"/>
    </row>
    <row r="105" spans="2:9">
      <c r="E105" s="28"/>
    </row>
    <row r="107" spans="2:9">
      <c r="C107" s="28"/>
      <c r="D107" s="28"/>
      <c r="E107" s="28"/>
      <c r="F107" s="28"/>
    </row>
    <row r="108" spans="2:9">
      <c r="C108" s="28"/>
      <c r="D108" s="28"/>
      <c r="E108" s="28"/>
      <c r="F108" s="28"/>
    </row>
    <row r="109" spans="2:9">
      <c r="C109" s="28"/>
      <c r="D109" s="28"/>
      <c r="E109" s="28"/>
      <c r="F109" s="28"/>
      <c r="G109" s="28"/>
    </row>
  </sheetData>
  <mergeCells count="19">
    <mergeCell ref="B104:D104"/>
    <mergeCell ref="B67:F67"/>
    <mergeCell ref="B68:F68"/>
    <mergeCell ref="B69:F69"/>
    <mergeCell ref="B70:F70"/>
    <mergeCell ref="B71:B72"/>
    <mergeCell ref="C71:F71"/>
    <mergeCell ref="B36:F36"/>
    <mergeCell ref="B37:F37"/>
    <mergeCell ref="B38:F38"/>
    <mergeCell ref="B39:F39"/>
    <mergeCell ref="B40:B41"/>
    <mergeCell ref="C40:F40"/>
    <mergeCell ref="B2:F2"/>
    <mergeCell ref="B3:F3"/>
    <mergeCell ref="B4:F4"/>
    <mergeCell ref="B5:F5"/>
    <mergeCell ref="B6:B7"/>
    <mergeCell ref="C6:F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CUADRO</vt:lpstr>
      <vt:lpstr>'6 CUADRO'!Títulos_a_imprimir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AORTEGA</cp:lastModifiedBy>
  <dcterms:created xsi:type="dcterms:W3CDTF">2018-08-11T01:34:03Z</dcterms:created>
  <dcterms:modified xsi:type="dcterms:W3CDTF">2019-08-07T19:54:15Z</dcterms:modified>
</cp:coreProperties>
</file>